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12" windowHeight="5880" activeTab="1"/>
  </bookViews>
  <sheets>
    <sheet name="Programowanie_celowe_1" sheetId="1" r:id="rId1"/>
    <sheet name="Programowanie_celowe_2" sheetId="2" r:id="rId2"/>
  </sheets>
  <definedNames>
    <definedName name="solver_adj" localSheetId="0" hidden="1">'Programowanie_celowe_1'!$C$2:$K$2</definedName>
    <definedName name="solver_adj" localSheetId="1" hidden="1">'Programowanie_celowe_2'!$C$3:$L$3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'Programowanie_celowe_1'!$L$4:$L$6</definedName>
    <definedName name="solver_lhs1" localSheetId="1" hidden="1">'Programowanie_celowe_2'!$M$5:$M$8</definedName>
    <definedName name="solver_lhs2" localSheetId="1" hidden="1">'Programowanie_celowe_2'!#REF!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'Programowanie_celowe_1'!$L$3</definedName>
    <definedName name="solver_opt" localSheetId="1" hidden="1">'Programowanie_celowe_2'!$M$4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2" localSheetId="1" hidden="1">1</definedName>
    <definedName name="solver_rhs1" localSheetId="0" hidden="1">0</definedName>
    <definedName name="solver_rhs1" localSheetId="1" hidden="1">0</definedName>
    <definedName name="solver_rhs2" localSheetId="1" hidden="1">'Programowanie_celowe_2'!#REF!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<sst xmlns="http://schemas.openxmlformats.org/spreadsheetml/2006/main" count="27" uniqueCount="22">
  <si>
    <t>X1</t>
  </si>
  <si>
    <t>X2</t>
  </si>
  <si>
    <t>X3</t>
  </si>
  <si>
    <t>Parametry</t>
  </si>
  <si>
    <t>Rzeczywiste</t>
  </si>
  <si>
    <t>Funkcja celu</t>
  </si>
  <si>
    <t>Cele</t>
  </si>
  <si>
    <t>U1</t>
  </si>
  <si>
    <t>V1</t>
  </si>
  <si>
    <t>U2</t>
  </si>
  <si>
    <t>V2</t>
  </si>
  <si>
    <t>U3</t>
  </si>
  <si>
    <t>V3</t>
  </si>
  <si>
    <t xml:space="preserve"> </t>
  </si>
  <si>
    <t>d1+</t>
  </si>
  <si>
    <t>d1-</t>
  </si>
  <si>
    <t>d2+</t>
  </si>
  <si>
    <t>d2-</t>
  </si>
  <si>
    <t>d3+</t>
  </si>
  <si>
    <t>d3-</t>
  </si>
  <si>
    <t>d4+</t>
  </si>
  <si>
    <t>d4-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</si>
</sst>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9525</xdr:rowOff>
    </xdr:from>
    <xdr:to>
      <xdr:col>10</xdr:col>
      <xdr:colOff>400050</xdr:colOff>
      <xdr:row>19</xdr:row>
      <xdr:rowOff>152400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457325" y="1524000"/>
          <a:ext cx="38671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 v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+ 5u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+ 100u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Przy ograniczeniach: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3000x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+ 800x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+ 250x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u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25000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1000x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+ 500x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+ 200x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u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v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30000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x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u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v</a:t>
          </a:r>
          <a:r>
            <a:rPr lang="en-US" cap="none" sz="14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3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10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8.8515625" style="5" customWidth="1"/>
    <col min="2" max="2" width="12.7109375" style="5" customWidth="1"/>
    <col min="3" max="5" width="5.7109375" style="5" customWidth="1"/>
    <col min="6" max="6" width="7.28125" style="5" customWidth="1"/>
    <col min="7" max="7" width="5.7109375" style="5" customWidth="1"/>
    <col min="8" max="8" width="9.28125" style="5" customWidth="1"/>
    <col min="9" max="9" width="7.140625" style="5" customWidth="1"/>
    <col min="10" max="10" width="5.7109375" style="5" customWidth="1"/>
    <col min="11" max="11" width="7.28125" style="5" customWidth="1"/>
    <col min="12" max="12" width="13.140625" style="5" customWidth="1"/>
    <col min="13" max="13" width="8.8515625" style="5" customWidth="1"/>
    <col min="14" max="14" width="11.8515625" style="5" customWidth="1"/>
    <col min="15" max="15" width="8.8515625" style="5" customWidth="1"/>
    <col min="16" max="16" width="11.8515625" style="5" customWidth="1"/>
    <col min="17" max="16384" width="8.8515625" style="5" customWidth="1"/>
  </cols>
  <sheetData>
    <row r="1" spans="1:11" ht="13.5" thickBot="1">
      <c r="A1" s="1"/>
      <c r="B1" s="1"/>
      <c r="C1" s="2" t="s">
        <v>0</v>
      </c>
      <c r="D1" s="3" t="s">
        <v>1</v>
      </c>
      <c r="E1" s="3" t="s">
        <v>2</v>
      </c>
      <c r="F1" s="3" t="s">
        <v>8</v>
      </c>
      <c r="G1" s="3" t="s">
        <v>7</v>
      </c>
      <c r="H1" s="3" t="s">
        <v>10</v>
      </c>
      <c r="I1" s="3" t="s">
        <v>9</v>
      </c>
      <c r="J1" s="3" t="s">
        <v>12</v>
      </c>
      <c r="K1" s="4" t="s">
        <v>11</v>
      </c>
    </row>
    <row r="2" spans="1:12" ht="13.5" thickBot="1">
      <c r="A2" s="6"/>
      <c r="B2" s="6"/>
      <c r="C2" s="7">
        <v>0</v>
      </c>
      <c r="D2" s="8">
        <v>0</v>
      </c>
      <c r="E2" s="9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10" t="s">
        <v>5</v>
      </c>
    </row>
    <row r="3" spans="1:14" ht="13.5" thickBot="1">
      <c r="A3" s="1"/>
      <c r="B3" s="1"/>
      <c r="C3" s="11" t="s">
        <v>3</v>
      </c>
      <c r="D3" s="12"/>
      <c r="E3" s="13"/>
      <c r="L3" s="14">
        <f>F2+5*I2+100*K2</f>
        <v>0</v>
      </c>
      <c r="M3" s="15" t="s">
        <v>6</v>
      </c>
      <c r="N3" s="16" t="s">
        <v>4</v>
      </c>
    </row>
    <row r="4" spans="1:14" ht="13.5" thickBot="1">
      <c r="A4" s="1"/>
      <c r="B4" s="1"/>
      <c r="C4" s="17">
        <v>3000</v>
      </c>
      <c r="D4" s="18">
        <v>800</v>
      </c>
      <c r="E4" s="18">
        <v>250</v>
      </c>
      <c r="F4" s="19">
        <v>-1</v>
      </c>
      <c r="G4" s="19">
        <v>1</v>
      </c>
      <c r="H4" s="19">
        <v>0</v>
      </c>
      <c r="I4" s="19">
        <v>0</v>
      </c>
      <c r="J4" s="19">
        <v>0</v>
      </c>
      <c r="K4" s="20">
        <v>0</v>
      </c>
      <c r="L4" s="21">
        <f>SUMPRODUCT($C$2:$E$2,C4:E4)-M4+SUMPRODUCT($F$2:$K$2,F4:K4)</f>
        <v>-25000</v>
      </c>
      <c r="M4" s="5">
        <v>25000</v>
      </c>
      <c r="N4" s="22">
        <f>SUMPRODUCT($C$2:$E$2,C4:E4)</f>
        <v>0</v>
      </c>
    </row>
    <row r="5" spans="1:14" ht="13.5" thickBot="1">
      <c r="A5" s="1"/>
      <c r="B5" s="1"/>
      <c r="C5" s="23">
        <v>1000</v>
      </c>
      <c r="D5" s="24">
        <v>500</v>
      </c>
      <c r="E5" s="24">
        <v>200</v>
      </c>
      <c r="F5" s="19">
        <v>0</v>
      </c>
      <c r="G5" s="19">
        <v>0</v>
      </c>
      <c r="H5" s="19">
        <v>-1</v>
      </c>
      <c r="I5" s="19">
        <v>1</v>
      </c>
      <c r="J5" s="19">
        <v>0</v>
      </c>
      <c r="K5" s="20">
        <v>0</v>
      </c>
      <c r="L5" s="21">
        <f>SUMPRODUCT($C$2:$E$2,C5:E5)-M5+SUMPRODUCT($F$2:$K$2,F5:K5)</f>
        <v>-30000</v>
      </c>
      <c r="M5" s="5">
        <v>30000</v>
      </c>
      <c r="N5" s="22">
        <f>SUMPRODUCT($C$2:$E$2,C5:E5)</f>
        <v>0</v>
      </c>
    </row>
    <row r="6" spans="1:14" ht="13.5" thickBot="1">
      <c r="A6" s="1"/>
      <c r="B6" s="1"/>
      <c r="C6" s="25">
        <v>1</v>
      </c>
      <c r="D6" s="26">
        <v>0</v>
      </c>
      <c r="E6" s="26">
        <v>0</v>
      </c>
      <c r="F6" s="27">
        <v>0</v>
      </c>
      <c r="G6" s="27">
        <v>0</v>
      </c>
      <c r="H6" s="27">
        <v>0</v>
      </c>
      <c r="I6" s="27">
        <v>0</v>
      </c>
      <c r="J6" s="27">
        <v>-1</v>
      </c>
      <c r="K6" s="27">
        <v>1</v>
      </c>
      <c r="L6" s="15">
        <f>SUMPRODUCT($C$2:$E$2,C6:E6)-M6+SUMPRODUCT($F$2:$K$2,F6:K6)</f>
        <v>-10</v>
      </c>
      <c r="M6" s="28">
        <v>10</v>
      </c>
      <c r="N6" s="29">
        <f>SUMPRODUCT($C$2:$E$2,C6:E6)</f>
        <v>0</v>
      </c>
    </row>
  </sheetData>
  <sheetProtection/>
  <mergeCells count="2">
    <mergeCell ref="A2:B2"/>
    <mergeCell ref="C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8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2" width="8.8515625" style="30" customWidth="1"/>
    <col min="13" max="13" width="16.421875" style="30" customWidth="1"/>
    <col min="14" max="14" width="8.8515625" style="30" customWidth="1"/>
    <col min="15" max="15" width="15.28125" style="30" customWidth="1"/>
    <col min="16" max="16384" width="8.8515625" style="30" customWidth="1"/>
  </cols>
  <sheetData>
    <row r="1" ht="13.5" thickBot="1"/>
    <row r="2" spans="3:15" ht="13.5" thickBot="1">
      <c r="C2" s="2" t="s">
        <v>0</v>
      </c>
      <c r="D2" s="3" t="s">
        <v>1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1" t="s">
        <v>20</v>
      </c>
      <c r="L2" s="4" t="s">
        <v>21</v>
      </c>
      <c r="O2" s="5" t="s">
        <v>13</v>
      </c>
    </row>
    <row r="3" spans="3:13" ht="13.5" thickBot="1">
      <c r="C3" s="32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10" t="s">
        <v>5</v>
      </c>
    </row>
    <row r="4" spans="3:15" ht="13.5" thickBot="1">
      <c r="C4" s="34"/>
      <c r="D4" s="35"/>
      <c r="M4" s="36">
        <f>F3+2*G3+H3+5*J3+5*L3</f>
        <v>0</v>
      </c>
      <c r="N4" s="37" t="s">
        <v>6</v>
      </c>
      <c r="O4" s="38" t="s">
        <v>4</v>
      </c>
    </row>
    <row r="5" spans="3:15" ht="13.5" thickBot="1">
      <c r="C5" s="39">
        <v>4</v>
      </c>
      <c r="D5" s="40">
        <v>2</v>
      </c>
      <c r="E5" s="41">
        <v>-1</v>
      </c>
      <c r="F5" s="41">
        <v>1</v>
      </c>
      <c r="G5" s="41">
        <v>0</v>
      </c>
      <c r="H5" s="41">
        <v>0</v>
      </c>
      <c r="I5" s="41">
        <v>0</v>
      </c>
      <c r="J5" s="42">
        <v>0</v>
      </c>
      <c r="K5" s="41">
        <v>0</v>
      </c>
      <c r="L5" s="42">
        <v>0</v>
      </c>
      <c r="M5" s="43">
        <f>SUMPRODUCT($C$3:$D$3,C5:D5)-N5+SUMPRODUCT($E$3:$L$3,E5:L5)</f>
        <v>-48</v>
      </c>
      <c r="N5" s="30">
        <v>48</v>
      </c>
      <c r="O5" s="44">
        <f>SUMPRODUCT($C$3:$D$3,C5:D5)</f>
        <v>0</v>
      </c>
    </row>
    <row r="6" spans="3:15" ht="13.5" thickBot="1">
      <c r="C6" s="45">
        <v>4</v>
      </c>
      <c r="D6" s="46">
        <v>2</v>
      </c>
      <c r="E6" s="41">
        <v>0</v>
      </c>
      <c r="F6" s="41">
        <v>0</v>
      </c>
      <c r="G6" s="41">
        <v>-1</v>
      </c>
      <c r="H6" s="41">
        <v>1</v>
      </c>
      <c r="I6" s="41">
        <v>0</v>
      </c>
      <c r="J6" s="42">
        <v>0</v>
      </c>
      <c r="K6" s="41">
        <v>0</v>
      </c>
      <c r="L6" s="42">
        <v>0</v>
      </c>
      <c r="M6" s="43">
        <f>SUMPRODUCT($C$3:$D$3,C6:D6)-N6+SUMPRODUCT($E$3:$L$3,E6:L6)</f>
        <v>-32</v>
      </c>
      <c r="N6" s="30">
        <v>32</v>
      </c>
      <c r="O6" s="44">
        <f>SUMPRODUCT($C$3:$D$3,C6:D6)</f>
        <v>0</v>
      </c>
    </row>
    <row r="7" spans="3:15" ht="13.5" thickBot="1">
      <c r="C7" s="45">
        <v>1</v>
      </c>
      <c r="D7" s="46">
        <v>0</v>
      </c>
      <c r="E7" s="41">
        <v>0</v>
      </c>
      <c r="F7" s="41">
        <v>0</v>
      </c>
      <c r="G7" s="41">
        <v>0</v>
      </c>
      <c r="H7" s="41">
        <v>0</v>
      </c>
      <c r="I7" s="41">
        <v>-1</v>
      </c>
      <c r="J7" s="42">
        <v>1</v>
      </c>
      <c r="K7" s="41">
        <v>0</v>
      </c>
      <c r="L7" s="42">
        <v>0</v>
      </c>
      <c r="M7" s="43">
        <f>SUMPRODUCT($C$3:$D$3,C7:D7)-N7+SUMPRODUCT($E$3:$L$3,E7:L7)</f>
        <v>-7</v>
      </c>
      <c r="N7" s="30">
        <v>7</v>
      </c>
      <c r="O7" s="44">
        <f>SUMPRODUCT($C$3:$D$3,C7:D7)</f>
        <v>0</v>
      </c>
    </row>
    <row r="8" spans="3:15" ht="13.5" thickBot="1">
      <c r="C8" s="47">
        <v>0</v>
      </c>
      <c r="D8" s="48">
        <v>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-1</v>
      </c>
      <c r="L8" s="49">
        <v>1</v>
      </c>
      <c r="M8" s="37">
        <f>SUMPRODUCT($C$3:$D$3,C8:D8)-N8+SUMPRODUCT($E$3:$L$3,E8:L8)</f>
        <v>-10</v>
      </c>
      <c r="N8" s="50">
        <v>10</v>
      </c>
      <c r="O8" s="51">
        <f>SUMPRODUCT($C$3:$D$3,C8:D8)</f>
        <v>0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4646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Kadziński Miłosz</dc:creator>
  <cp:keywords/>
  <dc:description/>
  <cp:lastModifiedBy>aga</cp:lastModifiedBy>
  <dcterms:created xsi:type="dcterms:W3CDTF">2009-10-12T13:05:06Z</dcterms:created>
  <dcterms:modified xsi:type="dcterms:W3CDTF">2013-10-29T13:52:18Z</dcterms:modified>
  <cp:category/>
  <cp:version/>
  <cp:contentType/>
  <cp:contentStatus/>
</cp:coreProperties>
</file>