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Arkusz1" sheetId="1" r:id="rId1"/>
  </sheets>
  <definedNames/>
  <calcPr fullCalcOnLoad="1"/>
</workbook>
</file>

<file path=xl/comments1.xml><?xml version="1.0" encoding="utf-8"?>
<comments xmlns="http://schemas.openxmlformats.org/spreadsheetml/2006/main">
  <authors>
    <author>Politechnika Poznańska</author>
  </authors>
  <commentList>
    <comment ref="J28" authorId="0">
      <text>
        <r>
          <rPr>
            <b/>
            <sz val="8"/>
            <rFont val="Tahoma"/>
            <family val="0"/>
          </rPr>
          <t>Politechnika Poznańska:</t>
        </r>
        <r>
          <rPr>
            <sz val="8"/>
            <rFont val="Tahoma"/>
            <family val="0"/>
          </rPr>
          <t xml:space="preserve">
Można przyjąć dowolny, w tym przypadku 0.05, w zależności od poziomu istotności można hipotezę odrzucić lub nie!!!
</t>
        </r>
      </text>
    </comment>
    <comment ref="I41" authorId="0">
      <text>
        <r>
          <rPr>
            <b/>
            <sz val="8"/>
            <rFont val="Tahoma"/>
            <family val="0"/>
          </rPr>
          <t>Politechnika Poznańska:</t>
        </r>
        <r>
          <rPr>
            <sz val="8"/>
            <rFont val="Tahoma"/>
            <family val="0"/>
          </rPr>
          <t xml:space="preserve">
Innymi słowy, jaki jest najmniejszy poziom istotności, przy którym zaobserwowana wartość statystyki testowej prowadzi do odrzucenia hipotezy zerowej.
</t>
        </r>
      </text>
    </comment>
  </commentList>
</comments>
</file>

<file path=xl/sharedStrings.xml><?xml version="1.0" encoding="utf-8"?>
<sst xmlns="http://schemas.openxmlformats.org/spreadsheetml/2006/main" count="28" uniqueCount="26">
  <si>
    <t>Hipoteza zerowa</t>
  </si>
  <si>
    <t>Hipoteza alternatywna</t>
  </si>
  <si>
    <t>Liczność próby</t>
  </si>
  <si>
    <t>Średnia próby</t>
  </si>
  <si>
    <t>Odch. standardowe</t>
  </si>
  <si>
    <t>Stopnie swobody</t>
  </si>
  <si>
    <t>Wariancja</t>
  </si>
  <si>
    <t>Dlaczego?</t>
  </si>
  <si>
    <t>Zinterpretuj hipotezy:</t>
  </si>
  <si>
    <t>Podstawowe statystyki  dla dwóch prób</t>
  </si>
  <si>
    <t>Odrzucić hipotezę zerową w przypadku testu jednostronnego (zapisać odpowiednią formułę)?</t>
  </si>
  <si>
    <t>Hipotezy</t>
  </si>
  <si>
    <t xml:space="preserve">Wartość wyliczona statystyki </t>
  </si>
  <si>
    <t>LINC jest pakietem opracowanym przez Burroughs Corporation. Pakiet automatycznie wprowadza pewne instrukcje, które dotą programiści wypisywali ręcznie, co oszczędza czas programowania i zwiększa efektywność pracy programistów. Przeprowadzono test  polegający na tym, że 45 programistów (grupa 1) opracowywało pewien program bez pomocy pakietu LINC. Notowano czas, jaki upływał od przystąpienia do pracy do zakończenia pisania programu. Grupa 2 składała się z 32 programistów, którzy opracowywali ten sam program za pomocą pakietu LINC. Należy przeprowadzić test, który rozstrzygnie, czy pakiet LINC przyspiesza pracę. Dane podane są w arkuszu</t>
  </si>
  <si>
    <t>Grupa 1</t>
  </si>
  <si>
    <t>Grupa 2</t>
  </si>
  <si>
    <t>Czasy uzyskane przez programistów</t>
  </si>
  <si>
    <t>Obliczenie statystyki ze wzoru oraz wykorzystanie funkcji Excel'a</t>
  </si>
  <si>
    <t>p-wartość</t>
  </si>
  <si>
    <t>p-wartość = 0.004 &lt; 0.05</t>
  </si>
  <si>
    <t>H0 - pakiet LINC nie przyśpiesza pracy; H1 - przyśpiesza pracę</t>
  </si>
  <si>
    <t>Oblicz wartość statystyki znając p-wartość</t>
  </si>
  <si>
    <t>Przyjęty poziom istotności</t>
  </si>
  <si>
    <t>u1 - u2 = 0</t>
  </si>
  <si>
    <t>u1 - u2 &gt; 0</t>
  </si>
  <si>
    <t>Test jednostronny na różnicę między średnimi w dwóch populacjach przy dużych próbach.</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</si>
</sst>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
    <numFmt numFmtId="169" formatCode="0.00000000000000"/>
  </numFmts>
  <fonts count="9">
    <font>
      <sz val="10"/>
      <name val="Arial CE"/>
      <family val="0"/>
    </font>
    <font>
      <i/>
      <sz val="10"/>
      <name val="Arial CE"/>
      <family val="0"/>
    </font>
    <font>
      <u val="single"/>
      <sz val="10"/>
      <color indexed="12"/>
      <name val="Arial CE"/>
      <family val="0"/>
    </font>
    <font>
      <u val="single"/>
      <sz val="10"/>
      <color indexed="36"/>
      <name val="Arial CE"/>
      <family val="0"/>
    </font>
    <font>
      <b/>
      <sz val="10"/>
      <name val="Arial CE"/>
      <family val="2"/>
    </font>
    <font>
      <sz val="8"/>
      <name val="Tahoma"/>
      <family val="0"/>
    </font>
    <font>
      <b/>
      <sz val="8"/>
      <name val="Tahoma"/>
      <family val="0"/>
    </font>
    <font>
      <b/>
      <sz val="14"/>
      <name val="Arial CE"/>
      <family val="2"/>
    </font>
    <font>
      <b/>
      <sz val="8"/>
      <name val="Arial CE"/>
      <family val="2"/>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0" borderId="0" xfId="0" applyAlignment="1">
      <alignment horizontal="left" vertical="top"/>
    </xf>
    <xf numFmtId="2" fontId="0" fillId="0" borderId="0" xfId="0" applyNumberFormat="1" applyAlignment="1">
      <alignment horizontal="left" vertical="top"/>
    </xf>
    <xf numFmtId="0" fontId="1" fillId="0" borderId="0" xfId="0" applyFont="1" applyFill="1" applyBorder="1" applyAlignment="1">
      <alignment horizontal="left" vertical="top"/>
    </xf>
    <xf numFmtId="2" fontId="0" fillId="0" borderId="0" xfId="0" applyNumberFormat="1" applyFill="1" applyBorder="1" applyAlignment="1">
      <alignment horizontal="left" vertical="top"/>
    </xf>
    <xf numFmtId="0" fontId="0" fillId="0" borderId="0" xfId="0" applyFill="1" applyBorder="1" applyAlignment="1">
      <alignment horizontal="left" vertical="top"/>
    </xf>
    <xf numFmtId="0" fontId="0" fillId="2" borderId="1" xfId="0" applyFill="1" applyBorder="1" applyAlignment="1" quotePrefix="1">
      <alignment horizontal="left" vertical="top"/>
    </xf>
    <xf numFmtId="0" fontId="0" fillId="2" borderId="1" xfId="0" applyFill="1" applyBorder="1" applyAlignment="1">
      <alignment horizontal="left" vertical="top"/>
    </xf>
    <xf numFmtId="168" fontId="0" fillId="2" borderId="1" xfId="0" applyNumberFormat="1" applyFill="1" applyBorder="1" applyAlignment="1">
      <alignment horizontal="left" vertical="top"/>
    </xf>
    <xf numFmtId="2" fontId="0" fillId="2" borderId="1" xfId="0" applyNumberFormat="1" applyFill="1" applyBorder="1" applyAlignment="1">
      <alignment horizontal="left" vertical="top"/>
    </xf>
    <xf numFmtId="1" fontId="0" fillId="2" borderId="1" xfId="0" applyNumberForma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wrapText="1"/>
    </xf>
    <xf numFmtId="0" fontId="0" fillId="0" borderId="0" xfId="0" applyBorder="1" applyAlignment="1">
      <alignment horizontal="left" vertical="top" wrapText="1"/>
    </xf>
    <xf numFmtId="2" fontId="0" fillId="0" borderId="0" xfId="0" applyNumberFormat="1" applyBorder="1" applyAlignment="1">
      <alignment horizontal="left" vertical="top"/>
    </xf>
    <xf numFmtId="0" fontId="4" fillId="2" borderId="1" xfId="0" applyFont="1" applyFill="1" applyBorder="1" applyAlignment="1">
      <alignment horizontal="left" vertical="top"/>
    </xf>
    <xf numFmtId="2" fontId="0" fillId="2" borderId="1" xfId="0" applyNumberFormat="1" applyFill="1" applyBorder="1" applyAlignment="1">
      <alignment horizontal="left" vertical="top" wrapText="1"/>
    </xf>
    <xf numFmtId="0" fontId="4" fillId="3" borderId="1" xfId="0" applyFont="1" applyFill="1" applyBorder="1" applyAlignment="1">
      <alignment horizontal="left" vertical="top"/>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9" xfId="0" applyFont="1" applyFill="1" applyBorder="1" applyAlignment="1">
      <alignment horizontal="left" vertical="top" wrapText="1"/>
    </xf>
    <xf numFmtId="0" fontId="7" fillId="3" borderId="0" xfId="0" applyFont="1" applyFill="1" applyBorder="1" applyAlignment="1">
      <alignment horizontal="left" vertical="top" wrapText="1"/>
    </xf>
    <xf numFmtId="2" fontId="4" fillId="0" borderId="0" xfId="0" applyNumberFormat="1" applyFont="1" applyBorder="1" applyAlignment="1">
      <alignment horizontal="left" vertical="top"/>
    </xf>
    <xf numFmtId="0" fontId="0" fillId="0" borderId="1" xfId="0" applyBorder="1" applyAlignment="1">
      <alignment horizontal="left" vertical="top"/>
    </xf>
    <xf numFmtId="0" fontId="0" fillId="0" borderId="12" xfId="0" applyBorder="1" applyAlignment="1">
      <alignment horizontal="left" vertical="top"/>
    </xf>
    <xf numFmtId="2" fontId="0" fillId="0" borderId="13" xfId="0" applyNumberFormat="1" applyBorder="1" applyAlignment="1">
      <alignment horizontal="left" vertical="top"/>
    </xf>
    <xf numFmtId="0" fontId="0" fillId="0" borderId="14" xfId="0" applyBorder="1" applyAlignment="1">
      <alignment horizontal="left" vertical="top"/>
    </xf>
    <xf numFmtId="0" fontId="0" fillId="0" borderId="15" xfId="0" applyNumberFormat="1" applyBorder="1" applyAlignment="1">
      <alignment horizontal="left" vertical="top"/>
    </xf>
    <xf numFmtId="0" fontId="0" fillId="0" borderId="16" xfId="0" applyBorder="1" applyAlignment="1">
      <alignment horizontal="left" vertical="top"/>
    </xf>
    <xf numFmtId="0" fontId="0" fillId="0" borderId="17" xfId="0" applyNumberFormat="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4" fillId="3" borderId="7" xfId="0" applyFont="1" applyFill="1" applyBorder="1" applyAlignment="1">
      <alignment horizontal="left" vertical="top" wrapText="1" shrinkToFit="1"/>
    </xf>
    <xf numFmtId="0" fontId="4" fillId="3" borderId="8" xfId="0" applyFont="1" applyFill="1" applyBorder="1" applyAlignment="1">
      <alignment horizontal="left" vertical="top" wrapText="1" shrinkToFit="1"/>
    </xf>
    <xf numFmtId="168" fontId="0" fillId="2" borderId="1" xfId="0" applyNumberFormat="1" applyFont="1" applyFill="1" applyBorder="1" applyAlignment="1">
      <alignment horizontal="left" vertical="top"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61"/>
  <sheetViews>
    <sheetView tabSelected="1" workbookViewId="0" topLeftCell="A1">
      <selection activeCell="A15" sqref="A15"/>
    </sheetView>
  </sheetViews>
  <sheetFormatPr defaultColWidth="9.00390625" defaultRowHeight="12.75"/>
  <cols>
    <col min="1" max="1" width="8.75390625" style="3" customWidth="1"/>
    <col min="2" max="7" width="12.125" style="3" customWidth="1"/>
    <col min="8" max="8" width="8.75390625" style="3" customWidth="1"/>
    <col min="9" max="9" width="39.625" style="3" customWidth="1"/>
    <col min="10" max="10" width="27.375" style="3" customWidth="1"/>
    <col min="11" max="11" width="20.625" style="3" customWidth="1"/>
    <col min="12" max="12" width="16.75390625" style="3" bestFit="1" customWidth="1"/>
    <col min="13" max="16384" width="9.125" style="3" customWidth="1"/>
  </cols>
  <sheetData>
    <row r="1" ht="12.75"/>
    <row r="2" spans="2:7" ht="12.75">
      <c r="B2" s="20" t="s">
        <v>13</v>
      </c>
      <c r="C2" s="21"/>
      <c r="D2" s="21"/>
      <c r="E2" s="21"/>
      <c r="F2" s="21"/>
      <c r="G2" s="22"/>
    </row>
    <row r="3" spans="2:7" ht="12.75">
      <c r="B3" s="23"/>
      <c r="C3" s="24"/>
      <c r="D3" s="24"/>
      <c r="E3" s="24"/>
      <c r="F3" s="24"/>
      <c r="G3" s="25"/>
    </row>
    <row r="4" spans="2:7" ht="12.75">
      <c r="B4" s="23"/>
      <c r="C4" s="24"/>
      <c r="D4" s="24"/>
      <c r="E4" s="24"/>
      <c r="F4" s="24"/>
      <c r="G4" s="25"/>
    </row>
    <row r="5" spans="2:7" ht="12.75">
      <c r="B5" s="23"/>
      <c r="C5" s="24"/>
      <c r="D5" s="24"/>
      <c r="E5" s="24"/>
      <c r="F5" s="24"/>
      <c r="G5" s="25"/>
    </row>
    <row r="6" spans="2:7" ht="12.75">
      <c r="B6" s="23"/>
      <c r="C6" s="24"/>
      <c r="D6" s="24"/>
      <c r="E6" s="24"/>
      <c r="F6" s="24"/>
      <c r="G6" s="25"/>
    </row>
    <row r="7" spans="2:7" ht="12.75">
      <c r="B7" s="23"/>
      <c r="C7" s="24"/>
      <c r="D7" s="24"/>
      <c r="E7" s="24"/>
      <c r="F7" s="24"/>
      <c r="G7" s="25"/>
    </row>
    <row r="8" spans="2:7" ht="12.75">
      <c r="B8" s="23"/>
      <c r="C8" s="24"/>
      <c r="D8" s="24"/>
      <c r="E8" s="24"/>
      <c r="F8" s="24"/>
      <c r="G8" s="25"/>
    </row>
    <row r="9" spans="2:7" ht="12.75">
      <c r="B9" s="23"/>
      <c r="C9" s="24"/>
      <c r="D9" s="24"/>
      <c r="E9" s="24"/>
      <c r="F9" s="24"/>
      <c r="G9" s="25"/>
    </row>
    <row r="10" spans="2:7" ht="12.75">
      <c r="B10" s="26"/>
      <c r="C10" s="27"/>
      <c r="D10" s="27"/>
      <c r="E10" s="27"/>
      <c r="F10" s="27"/>
      <c r="G10" s="28"/>
    </row>
    <row r="11" ht="12.75"/>
    <row r="12" ht="12.75"/>
    <row r="13" spans="9:13" ht="12.75" hidden="1">
      <c r="I13" s="4"/>
      <c r="K13" s="4"/>
      <c r="M13" s="4"/>
    </row>
    <row r="14" spans="2:16" ht="41.25" customHeight="1">
      <c r="B14" s="4"/>
      <c r="I14" s="37" t="s">
        <v>25</v>
      </c>
      <c r="J14" s="37"/>
      <c r="K14" s="37"/>
      <c r="M14" s="4"/>
      <c r="O14" s="5"/>
      <c r="P14" s="5"/>
    </row>
    <row r="15" spans="2:16" ht="13.5" thickBot="1">
      <c r="B15" s="38" t="s">
        <v>16</v>
      </c>
      <c r="C15" s="38"/>
      <c r="D15" s="38"/>
      <c r="H15" s="13"/>
      <c r="J15" s="13"/>
      <c r="K15" s="13"/>
      <c r="L15" s="13"/>
      <c r="M15" s="4"/>
      <c r="O15" s="6"/>
      <c r="P15" s="7"/>
    </row>
    <row r="16" spans="2:16" ht="12.75" customHeight="1">
      <c r="B16" s="40"/>
      <c r="C16" s="41" t="s">
        <v>14</v>
      </c>
      <c r="D16" s="42" t="s">
        <v>15</v>
      </c>
      <c r="H16" s="13"/>
      <c r="I16" s="19" t="s">
        <v>11</v>
      </c>
      <c r="J16" s="13"/>
      <c r="K16" s="13"/>
      <c r="L16" s="13"/>
      <c r="M16" s="4"/>
      <c r="O16" s="6"/>
      <c r="P16" s="7"/>
    </row>
    <row r="17" spans="2:16" ht="12.75" customHeight="1">
      <c r="B17" s="43">
        <v>1</v>
      </c>
      <c r="C17" s="39">
        <v>32</v>
      </c>
      <c r="D17" s="44">
        <v>27</v>
      </c>
      <c r="H17" s="13"/>
      <c r="I17" s="1" t="s">
        <v>0</v>
      </c>
      <c r="J17" s="9" t="s">
        <v>23</v>
      </c>
      <c r="K17" s="13"/>
      <c r="L17" s="13"/>
      <c r="M17" s="4"/>
      <c r="O17" s="6"/>
      <c r="P17" s="7"/>
    </row>
    <row r="18" spans="2:16" ht="12.75" customHeight="1">
      <c r="B18" s="43">
        <v>2</v>
      </c>
      <c r="C18" s="39">
        <v>30</v>
      </c>
      <c r="D18" s="44">
        <v>36</v>
      </c>
      <c r="H18" s="13"/>
      <c r="I18" s="1" t="s">
        <v>1</v>
      </c>
      <c r="J18" s="9" t="s">
        <v>24</v>
      </c>
      <c r="K18" s="13"/>
      <c r="L18" s="13"/>
      <c r="M18" s="4"/>
      <c r="O18" s="6"/>
      <c r="P18" s="7"/>
    </row>
    <row r="19" spans="2:16" ht="12.75" customHeight="1">
      <c r="B19" s="43">
        <v>3</v>
      </c>
      <c r="C19" s="39">
        <v>34</v>
      </c>
      <c r="D19" s="44">
        <v>20</v>
      </c>
      <c r="H19" s="13"/>
      <c r="I19" s="29" t="s">
        <v>8</v>
      </c>
      <c r="J19" s="30"/>
      <c r="K19" s="13"/>
      <c r="L19" s="13"/>
      <c r="M19" s="4"/>
      <c r="O19" s="6"/>
      <c r="P19" s="7"/>
    </row>
    <row r="20" spans="2:16" ht="12.75" customHeight="1">
      <c r="B20" s="43">
        <v>4</v>
      </c>
      <c r="C20" s="39">
        <v>25</v>
      </c>
      <c r="D20" s="44">
        <v>22</v>
      </c>
      <c r="H20" s="13"/>
      <c r="I20" s="31" t="s">
        <v>20</v>
      </c>
      <c r="J20" s="32"/>
      <c r="K20" s="13"/>
      <c r="L20" s="13"/>
      <c r="M20" s="4"/>
      <c r="O20" s="6"/>
      <c r="P20" s="7"/>
    </row>
    <row r="21" spans="2:16" ht="12.75" customHeight="1">
      <c r="B21" s="43">
        <v>5</v>
      </c>
      <c r="C21" s="39">
        <v>24</v>
      </c>
      <c r="D21" s="44">
        <v>20</v>
      </c>
      <c r="H21" s="13"/>
      <c r="I21" s="33"/>
      <c r="J21" s="34"/>
      <c r="K21" s="13"/>
      <c r="L21" s="13"/>
      <c r="M21" s="4"/>
      <c r="O21" s="6"/>
      <c r="P21" s="7"/>
    </row>
    <row r="22" spans="2:16" ht="12.75" customHeight="1">
      <c r="B22" s="43">
        <v>6</v>
      </c>
      <c r="C22" s="39">
        <v>31</v>
      </c>
      <c r="D22" s="44">
        <v>25</v>
      </c>
      <c r="H22" s="13"/>
      <c r="I22" s="33"/>
      <c r="J22" s="34"/>
      <c r="K22" s="13"/>
      <c r="L22" s="13"/>
      <c r="M22" s="4"/>
      <c r="O22" s="6"/>
      <c r="P22" s="7"/>
    </row>
    <row r="23" spans="2:16" ht="12.75" customHeight="1">
      <c r="B23" s="43">
        <v>7</v>
      </c>
      <c r="C23" s="39">
        <v>29</v>
      </c>
      <c r="D23" s="44">
        <v>17</v>
      </c>
      <c r="H23" s="13"/>
      <c r="I23" s="33"/>
      <c r="J23" s="34"/>
      <c r="K23" s="13"/>
      <c r="L23" s="13"/>
      <c r="M23" s="4"/>
      <c r="O23" s="7"/>
      <c r="P23" s="7"/>
    </row>
    <row r="24" spans="2:13" ht="12.75" customHeight="1">
      <c r="B24" s="43">
        <v>8</v>
      </c>
      <c r="C24" s="39">
        <v>32</v>
      </c>
      <c r="D24" s="44">
        <v>28</v>
      </c>
      <c r="H24" s="13"/>
      <c r="I24" s="33"/>
      <c r="J24" s="34"/>
      <c r="K24" s="13"/>
      <c r="L24" s="13"/>
      <c r="M24" s="4"/>
    </row>
    <row r="25" spans="2:13" ht="12.75" customHeight="1">
      <c r="B25" s="43">
        <v>9</v>
      </c>
      <c r="C25" s="39">
        <v>12</v>
      </c>
      <c r="D25" s="44">
        <v>22</v>
      </c>
      <c r="H25" s="13"/>
      <c r="I25" s="33"/>
      <c r="J25" s="34"/>
      <c r="K25" s="13"/>
      <c r="L25" s="13"/>
      <c r="M25" s="4"/>
    </row>
    <row r="26" spans="2:13" ht="12.75" customHeight="1">
      <c r="B26" s="43">
        <v>10</v>
      </c>
      <c r="C26" s="39">
        <v>41</v>
      </c>
      <c r="D26" s="44">
        <v>11</v>
      </c>
      <c r="H26" s="13"/>
      <c r="I26" s="35"/>
      <c r="J26" s="36"/>
      <c r="K26" s="13"/>
      <c r="L26" s="13"/>
      <c r="M26" s="4"/>
    </row>
    <row r="27" spans="2:13" ht="12.75" customHeight="1">
      <c r="B27" s="43">
        <v>11</v>
      </c>
      <c r="C27" s="39">
        <v>34</v>
      </c>
      <c r="D27" s="44">
        <v>13</v>
      </c>
      <c r="H27" s="13"/>
      <c r="I27" s="14"/>
      <c r="J27" s="7"/>
      <c r="K27" s="13"/>
      <c r="L27" s="13"/>
      <c r="M27" s="4"/>
    </row>
    <row r="28" spans="2:12" ht="12.75" customHeight="1">
      <c r="B28" s="43">
        <v>12</v>
      </c>
      <c r="C28" s="39">
        <v>31</v>
      </c>
      <c r="D28" s="44">
        <v>33</v>
      </c>
      <c r="H28" s="13"/>
      <c r="I28" s="1" t="s">
        <v>22</v>
      </c>
      <c r="J28" s="8">
        <v>0.05</v>
      </c>
      <c r="K28" s="13"/>
      <c r="L28" s="13"/>
    </row>
    <row r="29" spans="2:12" ht="12.75" customHeight="1">
      <c r="B29" s="43">
        <v>13</v>
      </c>
      <c r="C29" s="39">
        <v>32</v>
      </c>
      <c r="D29" s="44">
        <v>17</v>
      </c>
      <c r="H29" s="13"/>
      <c r="I29" s="15"/>
      <c r="J29" s="13"/>
      <c r="K29" s="13"/>
      <c r="L29" s="13"/>
    </row>
    <row r="30" spans="2:12" ht="12.75" customHeight="1">
      <c r="B30" s="43">
        <v>14</v>
      </c>
      <c r="C30" s="39">
        <v>11</v>
      </c>
      <c r="D30" s="44">
        <v>26</v>
      </c>
      <c r="H30" s="13"/>
      <c r="I30" s="2" t="s">
        <v>9</v>
      </c>
      <c r="J30" s="17" t="s">
        <v>14</v>
      </c>
      <c r="K30" s="17" t="s">
        <v>15</v>
      </c>
      <c r="L30" s="13"/>
    </row>
    <row r="31" spans="2:12" ht="12.75" customHeight="1">
      <c r="B31" s="43">
        <v>15</v>
      </c>
      <c r="C31" s="39">
        <v>24</v>
      </c>
      <c r="D31" s="44">
        <v>25</v>
      </c>
      <c r="H31" s="13"/>
      <c r="I31" s="1" t="s">
        <v>2</v>
      </c>
      <c r="J31" s="9">
        <f>COUNT(C17:C61)</f>
        <v>45</v>
      </c>
      <c r="K31" s="9">
        <f>COUNT(D17:D61)</f>
        <v>31</v>
      </c>
      <c r="L31" s="13"/>
    </row>
    <row r="32" spans="2:12" ht="12.75" customHeight="1">
      <c r="B32" s="43">
        <v>16</v>
      </c>
      <c r="C32" s="39">
        <v>32</v>
      </c>
      <c r="D32" s="44">
        <v>24</v>
      </c>
      <c r="H32" s="13"/>
      <c r="I32" s="1" t="s">
        <v>3</v>
      </c>
      <c r="J32" s="10">
        <f>AVERAGE(C17:C61)</f>
        <v>26.91111111111111</v>
      </c>
      <c r="K32" s="10">
        <f>AVERAGE(D17:D61)</f>
        <v>22.096774193548388</v>
      </c>
      <c r="L32" s="13"/>
    </row>
    <row r="33" spans="2:12" ht="12.75" customHeight="1">
      <c r="B33" s="43">
        <v>17</v>
      </c>
      <c r="C33" s="39">
        <v>27</v>
      </c>
      <c r="D33" s="44">
        <v>15</v>
      </c>
      <c r="H33" s="13"/>
      <c r="I33" s="1" t="s">
        <v>6</v>
      </c>
      <c r="J33" s="10">
        <f>VAR(C17:C61)</f>
        <v>70.3555555555556</v>
      </c>
      <c r="K33" s="10">
        <f>VAR(D17:D61)</f>
        <v>52.223655913978476</v>
      </c>
      <c r="L33" s="13"/>
    </row>
    <row r="34" spans="2:12" ht="12.75" customHeight="1">
      <c r="B34" s="43">
        <v>18</v>
      </c>
      <c r="C34" s="39">
        <v>25</v>
      </c>
      <c r="D34" s="44">
        <v>15</v>
      </c>
      <c r="H34" s="13"/>
      <c r="I34" s="1" t="s">
        <v>4</v>
      </c>
      <c r="J34" s="11">
        <f>STDEV(C17:C61)</f>
        <v>8.387821860027524</v>
      </c>
      <c r="K34" s="11">
        <f>STDEV(D17:D61)</f>
        <v>7.2265936591162</v>
      </c>
      <c r="L34" s="13"/>
    </row>
    <row r="35" spans="2:12" ht="12.75" customHeight="1">
      <c r="B35" s="43">
        <v>19</v>
      </c>
      <c r="C35" s="39">
        <v>30</v>
      </c>
      <c r="D35" s="44">
        <v>27</v>
      </c>
      <c r="H35" s="13"/>
      <c r="I35" s="15"/>
      <c r="J35" s="13"/>
      <c r="K35" s="13"/>
      <c r="L35" s="13"/>
    </row>
    <row r="36" spans="2:12" ht="12.75" customHeight="1">
      <c r="B36" s="43">
        <v>20</v>
      </c>
      <c r="C36" s="39">
        <v>29</v>
      </c>
      <c r="D36" s="44">
        <v>23</v>
      </c>
      <c r="H36" s="13"/>
      <c r="I36" s="15"/>
      <c r="J36" s="13"/>
      <c r="K36" s="13"/>
      <c r="L36" s="13"/>
    </row>
    <row r="37" spans="2:12" ht="12.75" customHeight="1">
      <c r="B37" s="43">
        <v>21</v>
      </c>
      <c r="C37" s="39">
        <v>30</v>
      </c>
      <c r="D37" s="44">
        <v>24</v>
      </c>
      <c r="H37" s="13"/>
      <c r="I37" s="15"/>
      <c r="J37" s="13"/>
      <c r="K37" s="13"/>
      <c r="L37" s="13"/>
    </row>
    <row r="38" spans="2:12" ht="12.75" customHeight="1">
      <c r="B38" s="43">
        <v>22</v>
      </c>
      <c r="C38" s="39">
        <v>41</v>
      </c>
      <c r="D38" s="44">
        <v>8</v>
      </c>
      <c r="H38" s="13"/>
      <c r="I38" s="48" t="s">
        <v>17</v>
      </c>
      <c r="J38" s="49"/>
      <c r="K38" s="13"/>
      <c r="L38" s="13"/>
    </row>
    <row r="39" spans="2:12" ht="12.75" customHeight="1">
      <c r="B39" s="43">
        <v>23</v>
      </c>
      <c r="C39" s="39">
        <v>36</v>
      </c>
      <c r="D39" s="44">
        <v>14</v>
      </c>
      <c r="H39" s="13"/>
      <c r="I39" s="1" t="s">
        <v>5</v>
      </c>
      <c r="J39" s="12">
        <f>J31+K31-2</f>
        <v>74</v>
      </c>
      <c r="K39" s="13"/>
      <c r="L39" s="13"/>
    </row>
    <row r="40" spans="2:12" ht="12.75" customHeight="1">
      <c r="B40" s="43">
        <v>24</v>
      </c>
      <c r="C40" s="39">
        <v>4</v>
      </c>
      <c r="D40" s="44">
        <v>35</v>
      </c>
      <c r="H40" s="13"/>
      <c r="I40" s="1" t="s">
        <v>12</v>
      </c>
      <c r="J40" s="10">
        <f>(J32-K32)/SQRT(J33/J31+K33/K31)</f>
        <v>2.671298348780393</v>
      </c>
      <c r="K40" s="13"/>
      <c r="L40" s="13"/>
    </row>
    <row r="41" spans="2:11" ht="12.75" customHeight="1">
      <c r="B41" s="43">
        <v>25</v>
      </c>
      <c r="C41" s="39">
        <v>34</v>
      </c>
      <c r="D41" s="44">
        <v>30</v>
      </c>
      <c r="I41" s="1" t="s">
        <v>18</v>
      </c>
      <c r="J41" s="10">
        <f>1-NORMSDIST(J40)</f>
        <v>0.003777968033701895</v>
      </c>
      <c r="K41" s="13"/>
    </row>
    <row r="42" spans="2:11" ht="12.75" customHeight="1">
      <c r="B42" s="43">
        <v>26</v>
      </c>
      <c r="C42" s="39">
        <v>14</v>
      </c>
      <c r="D42" s="44">
        <v>13</v>
      </c>
      <c r="I42" s="1" t="s">
        <v>10</v>
      </c>
      <c r="J42" s="11" t="str">
        <f>IF(J41&lt;J28,"TAK","NIE")</f>
        <v>TAK</v>
      </c>
      <c r="K42" s="13"/>
    </row>
    <row r="43" spans="2:11" ht="12.75" customHeight="1">
      <c r="B43" s="43">
        <v>27</v>
      </c>
      <c r="C43" s="39">
        <v>30</v>
      </c>
      <c r="D43" s="44">
        <v>13</v>
      </c>
      <c r="I43" s="1" t="s">
        <v>7</v>
      </c>
      <c r="J43" s="18" t="s">
        <v>19</v>
      </c>
      <c r="K43" s="13"/>
    </row>
    <row r="44" spans="2:11" ht="12.75" customHeight="1">
      <c r="B44" s="43">
        <v>28</v>
      </c>
      <c r="C44" s="39">
        <v>22</v>
      </c>
      <c r="D44" s="44">
        <v>28</v>
      </c>
      <c r="I44" s="1" t="s">
        <v>21</v>
      </c>
      <c r="J44" s="50">
        <f>NORMSINV(1-J41)</f>
        <v>2.671295078471303</v>
      </c>
      <c r="K44" s="13"/>
    </row>
    <row r="45" spans="2:11" ht="12.75" customHeight="1">
      <c r="B45" s="43">
        <v>29</v>
      </c>
      <c r="C45" s="39">
        <v>39</v>
      </c>
      <c r="D45" s="44">
        <v>24</v>
      </c>
      <c r="I45" s="13"/>
      <c r="J45" s="13"/>
      <c r="K45" s="13"/>
    </row>
    <row r="46" spans="2:11" ht="12.75" customHeight="1">
      <c r="B46" s="43">
        <v>30</v>
      </c>
      <c r="C46" s="39">
        <v>32</v>
      </c>
      <c r="D46" s="44">
        <v>30</v>
      </c>
      <c r="I46" s="16"/>
      <c r="J46" s="13"/>
      <c r="K46" s="13"/>
    </row>
    <row r="47" spans="2:11" ht="12.75" customHeight="1">
      <c r="B47" s="43">
        <v>31</v>
      </c>
      <c r="C47" s="39">
        <v>18</v>
      </c>
      <c r="D47" s="44">
        <v>20</v>
      </c>
      <c r="I47" s="16"/>
      <c r="J47" s="13"/>
      <c r="K47" s="13"/>
    </row>
    <row r="48" spans="2:4" ht="12.75" customHeight="1">
      <c r="B48" s="43">
        <v>32</v>
      </c>
      <c r="C48" s="39">
        <v>29</v>
      </c>
      <c r="D48" s="44"/>
    </row>
    <row r="49" spans="2:11" ht="12.75" customHeight="1">
      <c r="B49" s="43">
        <v>33</v>
      </c>
      <c r="C49" s="39">
        <v>8</v>
      </c>
      <c r="D49" s="44"/>
      <c r="K49" s="16"/>
    </row>
    <row r="50" spans="2:11" ht="12.75" customHeight="1">
      <c r="B50" s="43">
        <v>34</v>
      </c>
      <c r="C50" s="39">
        <v>11</v>
      </c>
      <c r="D50" s="44"/>
      <c r="K50" s="16"/>
    </row>
    <row r="51" spans="2:4" ht="12.75" customHeight="1">
      <c r="B51" s="43">
        <v>35</v>
      </c>
      <c r="C51" s="39">
        <v>22</v>
      </c>
      <c r="D51" s="44"/>
    </row>
    <row r="52" spans="2:4" ht="12.75" customHeight="1">
      <c r="B52" s="43">
        <v>36</v>
      </c>
      <c r="C52" s="39">
        <v>26</v>
      </c>
      <c r="D52" s="44"/>
    </row>
    <row r="53" spans="2:4" ht="12.75" customHeight="1">
      <c r="B53" s="43">
        <v>37</v>
      </c>
      <c r="C53" s="39">
        <v>25</v>
      </c>
      <c r="D53" s="44"/>
    </row>
    <row r="54" spans="2:4" ht="12.75" customHeight="1">
      <c r="B54" s="43">
        <v>38</v>
      </c>
      <c r="C54" s="39">
        <v>26</v>
      </c>
      <c r="D54" s="44"/>
    </row>
    <row r="55" spans="2:4" ht="12.75" customHeight="1">
      <c r="B55" s="43">
        <v>39</v>
      </c>
      <c r="C55" s="39">
        <v>26</v>
      </c>
      <c r="D55" s="44"/>
    </row>
    <row r="56" spans="2:4" ht="12.75" customHeight="1">
      <c r="B56" s="43">
        <v>40</v>
      </c>
      <c r="C56" s="39">
        <v>23</v>
      </c>
      <c r="D56" s="44"/>
    </row>
    <row r="57" spans="2:4" ht="12.75" customHeight="1">
      <c r="B57" s="43">
        <v>41</v>
      </c>
      <c r="C57" s="39">
        <v>32</v>
      </c>
      <c r="D57" s="44"/>
    </row>
    <row r="58" spans="2:4" ht="12.75" customHeight="1">
      <c r="B58" s="43">
        <v>42</v>
      </c>
      <c r="C58" s="39">
        <v>23</v>
      </c>
      <c r="D58" s="44"/>
    </row>
    <row r="59" spans="2:4" ht="12.75" customHeight="1">
      <c r="B59" s="43">
        <v>43</v>
      </c>
      <c r="C59" s="39">
        <v>37</v>
      </c>
      <c r="D59" s="44"/>
    </row>
    <row r="60" spans="2:4" ht="12.75" customHeight="1">
      <c r="B60" s="43">
        <v>44</v>
      </c>
      <c r="C60" s="39">
        <v>30</v>
      </c>
      <c r="D60" s="44"/>
    </row>
    <row r="61" spans="2:4" ht="12.75" customHeight="1" thickBot="1">
      <c r="B61" s="45">
        <v>45</v>
      </c>
      <c r="C61" s="46">
        <v>28</v>
      </c>
      <c r="D61" s="47"/>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sheetData>
  <mergeCells count="6">
    <mergeCell ref="I38:J38"/>
    <mergeCell ref="B2:G10"/>
    <mergeCell ref="I19:J19"/>
    <mergeCell ref="I20:J26"/>
    <mergeCell ref="I14:K14"/>
    <mergeCell ref="B15:D15"/>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kd</cp:lastModifiedBy>
  <dcterms:created xsi:type="dcterms:W3CDTF">2004-09-28T13:09:24Z</dcterms:created>
  <dcterms:modified xsi:type="dcterms:W3CDTF">2005-12-01T13:35:30Z</dcterms:modified>
  <cp:category/>
  <cp:version/>
  <cp:contentType/>
  <cp:contentStatus/>
</cp:coreProperties>
</file>